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461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7"/>
  <c r="L127"/>
  <c r="L138" s="1"/>
  <c r="L119"/>
  <c r="L118"/>
  <c r="L108"/>
  <c r="L100"/>
  <c r="L99"/>
  <c r="L89"/>
  <c r="L81"/>
  <c r="L80"/>
  <c r="L70"/>
  <c r="L62"/>
  <c r="L61"/>
  <c r="L5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00"/>
  <c r="F81"/>
  <c r="J62"/>
  <c r="I62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B81"/>
  <c r="A81"/>
  <c r="J80"/>
  <c r="I80"/>
  <c r="H80"/>
  <c r="H81" s="1"/>
  <c r="G80"/>
  <c r="G81" s="1"/>
  <c r="F80"/>
  <c r="B71"/>
  <c r="A71"/>
  <c r="J70"/>
  <c r="J81" s="1"/>
  <c r="I70"/>
  <c r="H70"/>
  <c r="G70"/>
  <c r="F70"/>
  <c r="B62"/>
  <c r="A62"/>
  <c r="J61"/>
  <c r="I61"/>
  <c r="H61"/>
  <c r="G61"/>
  <c r="G62" s="1"/>
  <c r="F61"/>
  <c r="B52"/>
  <c r="A52"/>
  <c r="J51"/>
  <c r="I5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I81" l="1"/>
  <c r="L196"/>
  <c r="F119"/>
  <c r="F138"/>
  <c r="F157"/>
  <c r="F176"/>
  <c r="F195"/>
  <c r="I24"/>
  <c r="F24"/>
  <c r="J24"/>
  <c r="J196" s="1"/>
  <c r="H24"/>
  <c r="H196" s="1"/>
  <c r="G24"/>
  <c r="G196" s="1"/>
  <c r="F196" l="1"/>
  <c r="I196"/>
</calcChain>
</file>

<file path=xl/sharedStrings.xml><?xml version="1.0" encoding="utf-8"?>
<sst xmlns="http://schemas.openxmlformats.org/spreadsheetml/2006/main" count="250" uniqueCount="79">
  <si>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</si>
  <si>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</si>
  <si>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</si>
  <si>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</si>
  <si>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</si>
  <si>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</si>
  <si>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</si>
  <si>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</si>
  <si>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</si>
  <si>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</si>
  <si>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</si>
  <si>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</si>
  <si>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</si>
  <si>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</si>
  <si>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</si>
  <si>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</si>
  <si>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</si>
  <si>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</si>
  <si>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</si>
  <si>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</si>
  <si>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</si>
  <si>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</si>
  <si>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</si>
  <si>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</si>
  <si>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</si>
  <si>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</si>
  <si>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</si>
  <si>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</si>
  <si>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</si>
  <si>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</si>
  <si>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</si>
  <si>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</si>
  <si>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</si>
  <si>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</si>
  <si>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</si>
  <si>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</si>
  <si>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</si>
  <si>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</si>
  <si>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</si>
  <si>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дружба</t>
  </si>
  <si>
    <t>чай с сахаром</t>
  </si>
  <si>
    <t>54-2гн</t>
  </si>
  <si>
    <t>хлеб пшеничный</t>
  </si>
  <si>
    <t>конд.изд</t>
  </si>
  <si>
    <t>печенье сахарное</t>
  </si>
  <si>
    <t>п.п.</t>
  </si>
  <si>
    <t>гречка по купечески с птицей</t>
  </si>
  <si>
    <t>салат из свеклы отварной</t>
  </si>
  <si>
    <t>чай с лимоном и  сахаром</t>
  </si>
  <si>
    <t>54-3гн</t>
  </si>
  <si>
    <t>плов из птицы</t>
  </si>
  <si>
    <t>3.1.</t>
  </si>
  <si>
    <t>овощи натуральнын свежие/соленые в нарезке</t>
  </si>
  <si>
    <t>71/70</t>
  </si>
  <si>
    <t>компот из смеси сухофруктов</t>
  </si>
  <si>
    <t>каша жидкая  молочная маная</t>
  </si>
  <si>
    <t>чай каркадэ</t>
  </si>
  <si>
    <t>яблоко</t>
  </si>
  <si>
    <t>бутерброд с маслом 50/10</t>
  </si>
  <si>
    <t>каша жидкая молочная рисовая</t>
  </si>
  <si>
    <t>ТТК</t>
  </si>
  <si>
    <t>каша жидкая молочная овсяная Геркулес</t>
  </si>
  <si>
    <t>бутерброд с сыром 35/5/10</t>
  </si>
  <si>
    <t>какао с молоком</t>
  </si>
  <si>
    <t>макаронник с мясом</t>
  </si>
  <si>
    <t>овощи натуральные соленые(огурцы)</t>
  </si>
  <si>
    <t>70/71</t>
  </si>
  <si>
    <t xml:space="preserve">закуска </t>
  </si>
  <si>
    <t>каша жидкая молочная пшенная</t>
  </si>
  <si>
    <t>блинчики с повидлом</t>
  </si>
  <si>
    <t>гречка по-купечески с птицей</t>
  </si>
  <si>
    <t>чай с лимоном и сахаром</t>
  </si>
  <si>
    <t>каша жидкая молочная манная</t>
  </si>
  <si>
    <t>вафли</t>
  </si>
  <si>
    <t xml:space="preserve">чай каркаде </t>
  </si>
  <si>
    <t>сладости</t>
  </si>
  <si>
    <t>МКОУ "Ново-Николаевская СОШ МО "Ахтубинский район"</t>
  </si>
  <si>
    <t>Директор ООО "Бизнес Консалдинг"</t>
  </si>
  <si>
    <t>Кортоножко Е.Ю.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</si>
</sst>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O1" sqref="O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48" t="s">
        <v>76</v>
      </c>
      <c r="D1" s="49"/>
      <c r="E1" s="49"/>
      <c r="F1" s="12" t="s">
        <v>16</v>
      </c>
      <c r="G1" s="2" t="s">
        <v>17</v>
      </c>
      <c r="H1" s="50" t="s">
        <v>77</v>
      </c>
      <c r="I1" s="50"/>
      <c r="J1" s="50"/>
      <c r="K1" s="50"/>
    </row>
    <row r="2" spans="1:12" ht="17.399999999999999">
      <c r="A2" s="35" t="s">
        <v>6</v>
      </c>
      <c r="C2" s="2"/>
      <c r="G2" s="2" t="s">
        <v>18</v>
      </c>
      <c r="H2" s="50" t="s">
        <v>78</v>
      </c>
      <c r="I2" s="50"/>
      <c r="J2" s="50"/>
      <c r="K2" s="5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15</v>
      </c>
      <c r="I3" s="45">
        <v>10</v>
      </c>
      <c r="J3" s="46">
        <v>2026</v>
      </c>
      <c r="K3" s="47"/>
    </row>
    <row r="4" spans="1:12" ht="13.8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54" t="s">
        <v>39</v>
      </c>
      <c r="F6" s="55">
        <v>220</v>
      </c>
      <c r="G6" s="56">
        <v>8.9</v>
      </c>
      <c r="H6" s="56">
        <v>9.4</v>
      </c>
      <c r="I6" s="56">
        <v>23.9</v>
      </c>
      <c r="J6" s="56">
        <v>206.8</v>
      </c>
      <c r="K6" s="57">
        <v>21</v>
      </c>
      <c r="L6" s="56">
        <v>46.93</v>
      </c>
    </row>
    <row r="7" spans="1:12" ht="14.4">
      <c r="A7" s="23"/>
      <c r="B7" s="15"/>
      <c r="C7" s="11"/>
      <c r="D7" s="61" t="s">
        <v>43</v>
      </c>
      <c r="E7" s="58" t="s">
        <v>44</v>
      </c>
      <c r="F7" s="59">
        <v>30</v>
      </c>
      <c r="G7" s="59">
        <v>7</v>
      </c>
      <c r="H7" s="59">
        <v>6.16</v>
      </c>
      <c r="I7" s="59">
        <v>35.35</v>
      </c>
      <c r="J7" s="59">
        <v>218.4</v>
      </c>
      <c r="K7" s="60" t="s">
        <v>45</v>
      </c>
      <c r="L7" s="59">
        <v>18</v>
      </c>
    </row>
    <row r="8" spans="1:12" ht="14.4">
      <c r="A8" s="23"/>
      <c r="B8" s="15"/>
      <c r="C8" s="11"/>
      <c r="D8" s="7" t="s">
        <v>22</v>
      </c>
      <c r="E8" s="58" t="s">
        <v>40</v>
      </c>
      <c r="F8" s="59">
        <v>200</v>
      </c>
      <c r="G8" s="59">
        <v>0.2</v>
      </c>
      <c r="H8" s="59">
        <v>0</v>
      </c>
      <c r="I8" s="59">
        <v>6.5</v>
      </c>
      <c r="J8" s="59">
        <v>34.270000000000003</v>
      </c>
      <c r="K8" s="60" t="s">
        <v>41</v>
      </c>
      <c r="L8" s="59">
        <v>14</v>
      </c>
    </row>
    <row r="9" spans="1:12" ht="14.4">
      <c r="A9" s="23"/>
      <c r="B9" s="15"/>
      <c r="C9" s="11"/>
      <c r="D9" s="7" t="s">
        <v>23</v>
      </c>
      <c r="E9" s="58" t="s">
        <v>42</v>
      </c>
      <c r="F9" s="59">
        <v>50</v>
      </c>
      <c r="G9" s="59">
        <v>3.94</v>
      </c>
      <c r="H9" s="59">
        <v>0.5</v>
      </c>
      <c r="I9" s="59">
        <v>24.16</v>
      </c>
      <c r="J9" s="59">
        <v>116.9</v>
      </c>
      <c r="K9" s="60">
        <v>701</v>
      </c>
      <c r="L9" s="59">
        <v>10</v>
      </c>
    </row>
    <row r="10" spans="1:12" ht="14.4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4.4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4.4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20.040000000000003</v>
      </c>
      <c r="H13" s="19">
        <f t="shared" si="0"/>
        <v>16.060000000000002</v>
      </c>
      <c r="I13" s="19">
        <f t="shared" si="0"/>
        <v>89.91</v>
      </c>
      <c r="J13" s="19">
        <f t="shared" si="0"/>
        <v>576.37</v>
      </c>
      <c r="K13" s="25"/>
      <c r="L13" s="19">
        <f t="shared" ref="L13" si="1">SUM(L6:L12)</f>
        <v>88.93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4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4.4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4.4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4.4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4.4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4.4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4.4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4.4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500</v>
      </c>
      <c r="G24" s="32">
        <f t="shared" ref="G24:J24" si="4">G13+G23</f>
        <v>20.040000000000003</v>
      </c>
      <c r="H24" s="32">
        <f t="shared" si="4"/>
        <v>16.060000000000002</v>
      </c>
      <c r="I24" s="32">
        <f t="shared" si="4"/>
        <v>89.91</v>
      </c>
      <c r="J24" s="32">
        <f t="shared" si="4"/>
        <v>576.37</v>
      </c>
      <c r="K24" s="32"/>
      <c r="L24" s="32">
        <f t="shared" ref="L24" si="5">L13+L23</f>
        <v>88.93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62" t="s">
        <v>46</v>
      </c>
      <c r="F25" s="56">
        <v>200</v>
      </c>
      <c r="G25" s="56">
        <v>11.62</v>
      </c>
      <c r="H25" s="56">
        <v>15.7</v>
      </c>
      <c r="I25" s="56">
        <v>36.51</v>
      </c>
      <c r="J25" s="56">
        <v>285.7</v>
      </c>
      <c r="K25" s="57">
        <v>458</v>
      </c>
      <c r="L25" s="56">
        <v>47.03</v>
      </c>
    </row>
    <row r="26" spans="1:12" ht="14.4">
      <c r="A26" s="14"/>
      <c r="B26" s="15"/>
      <c r="C26" s="11"/>
      <c r="D26" s="6" t="s">
        <v>26</v>
      </c>
      <c r="E26" s="58" t="s">
        <v>47</v>
      </c>
      <c r="F26" s="59">
        <v>60</v>
      </c>
      <c r="G26" s="59">
        <v>0.84</v>
      </c>
      <c r="H26" s="59">
        <v>3.6</v>
      </c>
      <c r="I26" s="59">
        <v>5</v>
      </c>
      <c r="J26" s="59">
        <v>55.7</v>
      </c>
      <c r="K26" s="60">
        <v>52</v>
      </c>
      <c r="L26" s="59">
        <v>21.9</v>
      </c>
    </row>
    <row r="27" spans="1:12" ht="14.4">
      <c r="A27" s="14"/>
      <c r="B27" s="15"/>
      <c r="C27" s="11"/>
      <c r="D27" s="7" t="s">
        <v>22</v>
      </c>
      <c r="E27" s="58" t="s">
        <v>48</v>
      </c>
      <c r="F27" s="59">
        <v>200</v>
      </c>
      <c r="G27" s="59">
        <v>0.3</v>
      </c>
      <c r="H27" s="59">
        <v>0</v>
      </c>
      <c r="I27" s="59">
        <v>6.7</v>
      </c>
      <c r="J27" s="59">
        <v>27.9</v>
      </c>
      <c r="K27" s="60" t="s">
        <v>49</v>
      </c>
      <c r="L27" s="59">
        <v>10</v>
      </c>
    </row>
    <row r="28" spans="1:12" ht="14.4">
      <c r="A28" s="14"/>
      <c r="B28" s="15"/>
      <c r="C28" s="11"/>
      <c r="D28" s="7" t="s">
        <v>23</v>
      </c>
      <c r="E28" s="58" t="s">
        <v>42</v>
      </c>
      <c r="F28" s="59">
        <v>50</v>
      </c>
      <c r="G28" s="59">
        <v>3.94</v>
      </c>
      <c r="H28" s="59">
        <v>0.5</v>
      </c>
      <c r="I28" s="59">
        <v>24.11</v>
      </c>
      <c r="J28" s="59">
        <v>116.9</v>
      </c>
      <c r="K28" s="60">
        <v>701</v>
      </c>
      <c r="L28" s="59">
        <v>10</v>
      </c>
    </row>
    <row r="29" spans="1:12" ht="14.4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4.4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4.4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16.7</v>
      </c>
      <c r="H32" s="19">
        <f t="shared" ref="H32" si="7">SUM(H25:H31)</f>
        <v>19.8</v>
      </c>
      <c r="I32" s="19">
        <f t="shared" ref="I32" si="8">SUM(I25:I31)</f>
        <v>72.319999999999993</v>
      </c>
      <c r="J32" s="19">
        <f t="shared" ref="J32:L32" si="9">SUM(J25:J31)</f>
        <v>486.19999999999993</v>
      </c>
      <c r="K32" s="25"/>
      <c r="L32" s="19">
        <f t="shared" si="9"/>
        <v>88.93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4.4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4.4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4.4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4.4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4.4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4.4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4.4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4.4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510</v>
      </c>
      <c r="G43" s="32">
        <f t="shared" ref="G43" si="14">G32+G42</f>
        <v>16.7</v>
      </c>
      <c r="H43" s="32">
        <f t="shared" ref="H43" si="15">H32+H42</f>
        <v>19.8</v>
      </c>
      <c r="I43" s="32">
        <f t="shared" ref="I43" si="16">I32+I42</f>
        <v>72.319999999999993</v>
      </c>
      <c r="J43" s="32">
        <f t="shared" ref="J43:L43" si="17">J32+J42</f>
        <v>486.19999999999993</v>
      </c>
      <c r="K43" s="32"/>
      <c r="L43" s="32">
        <f t="shared" si="17"/>
        <v>88.93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62" t="s">
        <v>50</v>
      </c>
      <c r="F44" s="56">
        <v>200</v>
      </c>
      <c r="G44" s="56">
        <v>19.04</v>
      </c>
      <c r="H44" s="56">
        <v>19.440000000000001</v>
      </c>
      <c r="I44" s="56">
        <v>41.67</v>
      </c>
      <c r="J44" s="56">
        <v>295.97000000000003</v>
      </c>
      <c r="K44" s="63" t="s">
        <v>51</v>
      </c>
      <c r="L44" s="56">
        <v>45.43</v>
      </c>
    </row>
    <row r="45" spans="1:12" ht="14.4">
      <c r="A45" s="23"/>
      <c r="B45" s="15"/>
      <c r="C45" s="11"/>
      <c r="D45" s="6" t="s">
        <v>26</v>
      </c>
      <c r="E45" s="58" t="s">
        <v>52</v>
      </c>
      <c r="F45" s="59">
        <v>60</v>
      </c>
      <c r="G45" s="59">
        <v>0.66</v>
      </c>
      <c r="H45" s="59">
        <v>0.1</v>
      </c>
      <c r="I45" s="59">
        <v>2.1</v>
      </c>
      <c r="J45" s="59">
        <v>12</v>
      </c>
      <c r="K45" s="60" t="s">
        <v>53</v>
      </c>
      <c r="L45" s="59">
        <v>18.5</v>
      </c>
    </row>
    <row r="46" spans="1:12" ht="14.4">
      <c r="A46" s="23"/>
      <c r="B46" s="15"/>
      <c r="C46" s="11"/>
      <c r="D46" s="7" t="s">
        <v>22</v>
      </c>
      <c r="E46" s="58" t="s">
        <v>54</v>
      </c>
      <c r="F46" s="59">
        <v>200</v>
      </c>
      <c r="G46" s="59">
        <v>0.6</v>
      </c>
      <c r="H46" s="59">
        <v>0.1</v>
      </c>
      <c r="I46" s="59">
        <v>18.600000000000001</v>
      </c>
      <c r="J46" s="59">
        <v>78</v>
      </c>
      <c r="K46" s="60">
        <v>12</v>
      </c>
      <c r="L46" s="59">
        <v>15</v>
      </c>
    </row>
    <row r="47" spans="1:12" ht="14.4">
      <c r="A47" s="23"/>
      <c r="B47" s="15"/>
      <c r="C47" s="11"/>
      <c r="D47" s="7" t="s">
        <v>23</v>
      </c>
      <c r="E47" s="58" t="s">
        <v>42</v>
      </c>
      <c r="F47" s="59">
        <v>50</v>
      </c>
      <c r="G47" s="59">
        <v>3.94</v>
      </c>
      <c r="H47" s="59">
        <v>0.5</v>
      </c>
      <c r="I47" s="59">
        <v>24.16</v>
      </c>
      <c r="J47" s="59">
        <v>116.9</v>
      </c>
      <c r="K47" s="60">
        <v>701</v>
      </c>
      <c r="L47" s="59">
        <v>10</v>
      </c>
    </row>
    <row r="48" spans="1:12" ht="14.4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4.4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4.4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24.240000000000002</v>
      </c>
      <c r="H51" s="19">
        <f t="shared" ref="H51" si="19">SUM(H44:H50)</f>
        <v>20.140000000000004</v>
      </c>
      <c r="I51" s="19">
        <f t="shared" ref="I51" si="20">SUM(I44:I50)</f>
        <v>86.53</v>
      </c>
      <c r="J51" s="19">
        <f t="shared" ref="J51:L51" si="21">SUM(J44:J50)</f>
        <v>502.87</v>
      </c>
      <c r="K51" s="25"/>
      <c r="L51" s="19">
        <f t="shared" si="21"/>
        <v>88.93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4.4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4.4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4.4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4.4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4.4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4.4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4.4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4.4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510</v>
      </c>
      <c r="G62" s="32">
        <f t="shared" ref="G62" si="26">G51+G61</f>
        <v>24.240000000000002</v>
      </c>
      <c r="H62" s="32">
        <f t="shared" ref="H62" si="27">H51+H61</f>
        <v>20.140000000000004</v>
      </c>
      <c r="I62" s="32">
        <f t="shared" ref="I62" si="28">I51+I61</f>
        <v>86.53</v>
      </c>
      <c r="J62" s="32">
        <f t="shared" ref="J62:L62" si="29">J51+J61</f>
        <v>502.87</v>
      </c>
      <c r="K62" s="32"/>
      <c r="L62" s="32">
        <f t="shared" si="29"/>
        <v>88.93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62" t="s">
        <v>55</v>
      </c>
      <c r="F63" s="56">
        <v>150</v>
      </c>
      <c r="G63" s="56">
        <v>11.93</v>
      </c>
      <c r="H63" s="56">
        <v>9.48</v>
      </c>
      <c r="I63" s="56">
        <v>25.14</v>
      </c>
      <c r="J63" s="56">
        <v>152.86000000000001</v>
      </c>
      <c r="K63" s="64">
        <v>14.1</v>
      </c>
      <c r="L63" s="56">
        <v>35.93</v>
      </c>
    </row>
    <row r="64" spans="1:12" ht="14.4">
      <c r="A64" s="23"/>
      <c r="B64" s="15"/>
      <c r="C64" s="11"/>
      <c r="D64" s="61" t="s">
        <v>26</v>
      </c>
      <c r="E64" s="58" t="s">
        <v>58</v>
      </c>
      <c r="F64" s="59">
        <v>50</v>
      </c>
      <c r="G64" s="59">
        <v>3.24</v>
      </c>
      <c r="H64" s="59">
        <v>7.6</v>
      </c>
      <c r="I64" s="59">
        <v>24.46</v>
      </c>
      <c r="J64" s="59">
        <v>201.6</v>
      </c>
      <c r="K64" s="60">
        <v>1</v>
      </c>
      <c r="L64" s="59">
        <v>20</v>
      </c>
    </row>
    <row r="65" spans="1:12" ht="14.4">
      <c r="A65" s="23"/>
      <c r="B65" s="15"/>
      <c r="C65" s="11"/>
      <c r="D65" s="7" t="s">
        <v>22</v>
      </c>
      <c r="E65" s="58" t="s">
        <v>56</v>
      </c>
      <c r="F65" s="59">
        <v>200</v>
      </c>
      <c r="G65" s="59">
        <v>0.2</v>
      </c>
      <c r="H65" s="59">
        <v>0</v>
      </c>
      <c r="I65" s="59">
        <v>9.1999999999999993</v>
      </c>
      <c r="J65" s="59">
        <v>62</v>
      </c>
      <c r="K65" s="60">
        <v>4</v>
      </c>
      <c r="L65" s="59">
        <v>13</v>
      </c>
    </row>
    <row r="66" spans="1:12" ht="14.4">
      <c r="A66" s="23"/>
      <c r="B66" s="15"/>
      <c r="C66" s="11"/>
      <c r="D66" s="7" t="s">
        <v>23</v>
      </c>
      <c r="E66" s="39"/>
      <c r="F66" s="40"/>
      <c r="G66" s="40"/>
      <c r="H66" s="40"/>
      <c r="I66" s="40"/>
      <c r="J66" s="40"/>
      <c r="K66" s="41"/>
      <c r="L66" s="40"/>
    </row>
    <row r="67" spans="1:12" ht="14.4">
      <c r="A67" s="23"/>
      <c r="B67" s="15"/>
      <c r="C67" s="11"/>
      <c r="D67" s="7" t="s">
        <v>24</v>
      </c>
      <c r="E67" s="58" t="s">
        <v>57</v>
      </c>
      <c r="F67" s="59">
        <v>120</v>
      </c>
      <c r="G67" s="59">
        <v>0.6</v>
      </c>
      <c r="H67" s="59">
        <v>0.6</v>
      </c>
      <c r="I67" s="59">
        <v>14.3</v>
      </c>
      <c r="J67" s="59">
        <v>68.400000000000006</v>
      </c>
      <c r="K67" s="60">
        <v>338</v>
      </c>
      <c r="L67" s="59">
        <v>20</v>
      </c>
    </row>
    <row r="68" spans="1:12" ht="14.4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4.4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520</v>
      </c>
      <c r="G70" s="19">
        <f t="shared" ref="G70" si="30">SUM(G63:G69)</f>
        <v>15.969999999999999</v>
      </c>
      <c r="H70" s="19">
        <f t="shared" ref="H70" si="31">SUM(H63:H69)</f>
        <v>17.68</v>
      </c>
      <c r="I70" s="19">
        <f t="shared" ref="I70" si="32">SUM(I63:I69)</f>
        <v>73.099999999999994</v>
      </c>
      <c r="J70" s="19">
        <f t="shared" ref="J70:L70" si="33">SUM(J63:J69)</f>
        <v>484.86</v>
      </c>
      <c r="K70" s="25"/>
      <c r="L70" s="19">
        <f t="shared" si="33"/>
        <v>88.93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4.4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4.4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4.4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4.4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4.4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4.4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4.4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4.4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520</v>
      </c>
      <c r="G81" s="32">
        <f t="shared" ref="G81" si="38">G70+G80</f>
        <v>15.969999999999999</v>
      </c>
      <c r="H81" s="32">
        <f t="shared" ref="H81" si="39">H70+H80</f>
        <v>17.68</v>
      </c>
      <c r="I81" s="32">
        <f t="shared" ref="I81" si="40">I70+I80</f>
        <v>73.099999999999994</v>
      </c>
      <c r="J81" s="32">
        <f t="shared" ref="J81:L81" si="41">J70+J80</f>
        <v>484.86</v>
      </c>
      <c r="K81" s="32"/>
      <c r="L81" s="32">
        <f t="shared" si="41"/>
        <v>88.93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62" t="s">
        <v>59</v>
      </c>
      <c r="F82" s="56">
        <v>220</v>
      </c>
      <c r="G82" s="56">
        <v>8</v>
      </c>
      <c r="H82" s="56">
        <v>9</v>
      </c>
      <c r="I82" s="56">
        <v>33</v>
      </c>
      <c r="J82" s="56">
        <v>206</v>
      </c>
      <c r="K82" s="63" t="s">
        <v>60</v>
      </c>
      <c r="L82" s="56">
        <v>43.93</v>
      </c>
    </row>
    <row r="83" spans="1:12" ht="14.4">
      <c r="A83" s="23"/>
      <c r="B83" s="15"/>
      <c r="C83" s="11"/>
      <c r="D83" s="61" t="s">
        <v>43</v>
      </c>
      <c r="E83" s="58" t="s">
        <v>44</v>
      </c>
      <c r="F83" s="59">
        <v>40</v>
      </c>
      <c r="G83" s="59">
        <v>7</v>
      </c>
      <c r="H83" s="59">
        <v>6</v>
      </c>
      <c r="I83" s="59">
        <v>17</v>
      </c>
      <c r="J83" s="59">
        <v>218</v>
      </c>
      <c r="K83" s="60" t="s">
        <v>45</v>
      </c>
      <c r="L83" s="59">
        <v>25</v>
      </c>
    </row>
    <row r="84" spans="1:12" ht="14.4">
      <c r="A84" s="23"/>
      <c r="B84" s="15"/>
      <c r="C84" s="11"/>
      <c r="D84" s="7" t="s">
        <v>22</v>
      </c>
      <c r="E84" s="58" t="s">
        <v>40</v>
      </c>
      <c r="F84" s="59">
        <v>200</v>
      </c>
      <c r="G84" s="59">
        <v>0</v>
      </c>
      <c r="H84" s="59">
        <v>0</v>
      </c>
      <c r="I84" s="59">
        <v>15</v>
      </c>
      <c r="J84" s="59">
        <v>58</v>
      </c>
      <c r="K84" s="60" t="s">
        <v>41</v>
      </c>
      <c r="L84" s="59">
        <v>10</v>
      </c>
    </row>
    <row r="85" spans="1:12" ht="14.4">
      <c r="A85" s="23"/>
      <c r="B85" s="15"/>
      <c r="C85" s="11"/>
      <c r="D85" s="7" t="s">
        <v>23</v>
      </c>
      <c r="E85" s="58" t="s">
        <v>42</v>
      </c>
      <c r="F85" s="59">
        <v>40</v>
      </c>
      <c r="G85" s="59">
        <v>3</v>
      </c>
      <c r="H85" s="59">
        <v>0</v>
      </c>
      <c r="I85" s="59">
        <v>19</v>
      </c>
      <c r="J85" s="59">
        <v>93</v>
      </c>
      <c r="K85" s="60">
        <v>701</v>
      </c>
      <c r="L85" s="59">
        <v>10</v>
      </c>
    </row>
    <row r="86" spans="1:12" ht="14.4">
      <c r="A86" s="23"/>
      <c r="B86" s="15"/>
      <c r="C86" s="11"/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4.4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4.4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</v>
      </c>
      <c r="H89" s="19">
        <f t="shared" ref="H89" si="43">SUM(H82:H88)</f>
        <v>15</v>
      </c>
      <c r="I89" s="19">
        <f t="shared" ref="I89" si="44">SUM(I82:I88)</f>
        <v>84</v>
      </c>
      <c r="J89" s="19">
        <f t="shared" ref="J89:L89" si="45">SUM(J82:J88)</f>
        <v>575</v>
      </c>
      <c r="K89" s="25"/>
      <c r="L89" s="19">
        <f t="shared" si="45"/>
        <v>88.93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4.4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4.4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4.4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4.4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4.4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4.4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4.4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500</v>
      </c>
      <c r="G100" s="32">
        <f t="shared" ref="G100" si="50">G89+G99</f>
        <v>18</v>
      </c>
      <c r="H100" s="32">
        <f t="shared" ref="H100" si="51">H89+H99</f>
        <v>15</v>
      </c>
      <c r="I100" s="32">
        <f t="shared" ref="I100" si="52">I89+I99</f>
        <v>84</v>
      </c>
      <c r="J100" s="32">
        <f t="shared" ref="J100:L100" si="53">J89+J99</f>
        <v>575</v>
      </c>
      <c r="K100" s="32"/>
      <c r="L100" s="32">
        <f t="shared" si="53"/>
        <v>88.93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62" t="s">
        <v>61</v>
      </c>
      <c r="F101" s="56">
        <v>180</v>
      </c>
      <c r="G101" s="59">
        <v>9</v>
      </c>
      <c r="H101" s="56">
        <v>9</v>
      </c>
      <c r="I101" s="56">
        <v>35</v>
      </c>
      <c r="J101" s="56">
        <v>238</v>
      </c>
      <c r="K101" s="57">
        <v>2</v>
      </c>
      <c r="L101" s="56">
        <v>33.93</v>
      </c>
    </row>
    <row r="102" spans="1:12" ht="14.4">
      <c r="A102" s="23"/>
      <c r="B102" s="15"/>
      <c r="C102" s="11"/>
      <c r="D102" s="61" t="s">
        <v>26</v>
      </c>
      <c r="E102" s="58" t="s">
        <v>62</v>
      </c>
      <c r="F102" s="59">
        <v>50</v>
      </c>
      <c r="G102" s="59">
        <v>6</v>
      </c>
      <c r="H102" s="59">
        <v>8</v>
      </c>
      <c r="I102" s="59">
        <v>12</v>
      </c>
      <c r="J102" s="59">
        <v>147</v>
      </c>
      <c r="K102" s="60">
        <v>3</v>
      </c>
      <c r="L102" s="59">
        <v>28</v>
      </c>
    </row>
    <row r="103" spans="1:12" ht="14.4">
      <c r="A103" s="23"/>
      <c r="B103" s="15"/>
      <c r="C103" s="11"/>
      <c r="D103" s="7" t="s">
        <v>22</v>
      </c>
      <c r="E103" s="58" t="s">
        <v>63</v>
      </c>
      <c r="F103" s="59">
        <v>200</v>
      </c>
      <c r="G103" s="59">
        <v>3</v>
      </c>
      <c r="H103" s="59">
        <v>3</v>
      </c>
      <c r="I103" s="59">
        <v>12</v>
      </c>
      <c r="J103" s="59">
        <v>89</v>
      </c>
      <c r="K103" s="60">
        <v>10</v>
      </c>
      <c r="L103" s="59">
        <v>15</v>
      </c>
    </row>
    <row r="104" spans="1:12" ht="14.4">
      <c r="A104" s="23"/>
      <c r="B104" s="15"/>
      <c r="C104" s="11"/>
      <c r="D104" s="7" t="s">
        <v>23</v>
      </c>
      <c r="E104" s="39"/>
      <c r="F104" s="40"/>
      <c r="G104" s="40"/>
      <c r="H104" s="40"/>
      <c r="I104" s="40"/>
      <c r="J104" s="40"/>
      <c r="K104" s="41"/>
      <c r="L104" s="40"/>
    </row>
    <row r="105" spans="1:12" ht="14.4">
      <c r="A105" s="23"/>
      <c r="B105" s="15"/>
      <c r="C105" s="11"/>
      <c r="D105" s="7" t="s">
        <v>24</v>
      </c>
      <c r="E105" s="58" t="s">
        <v>57</v>
      </c>
      <c r="F105" s="59">
        <v>120</v>
      </c>
      <c r="G105" s="59">
        <v>1</v>
      </c>
      <c r="H105" s="59">
        <v>1</v>
      </c>
      <c r="I105" s="59">
        <v>14</v>
      </c>
      <c r="J105" s="59">
        <v>68</v>
      </c>
      <c r="K105" s="60">
        <v>338</v>
      </c>
      <c r="L105" s="59">
        <v>12</v>
      </c>
    </row>
    <row r="106" spans="1:12" ht="14.4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4.4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19</v>
      </c>
      <c r="H108" s="19">
        <f t="shared" si="54"/>
        <v>21</v>
      </c>
      <c r="I108" s="19">
        <f t="shared" si="54"/>
        <v>73</v>
      </c>
      <c r="J108" s="19">
        <f t="shared" si="54"/>
        <v>542</v>
      </c>
      <c r="K108" s="25"/>
      <c r="L108" s="19">
        <f t="shared" ref="L108" si="55">SUM(L101:L107)</f>
        <v>88.93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4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4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4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4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4.4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550</v>
      </c>
      <c r="G119" s="32">
        <f t="shared" ref="G119" si="58">G108+G118</f>
        <v>19</v>
      </c>
      <c r="H119" s="32">
        <f t="shared" ref="H119" si="59">H108+H118</f>
        <v>21</v>
      </c>
      <c r="I119" s="32">
        <f t="shared" ref="I119" si="60">I108+I118</f>
        <v>73</v>
      </c>
      <c r="J119" s="32">
        <f t="shared" ref="J119:L119" si="61">J108+J118</f>
        <v>542</v>
      </c>
      <c r="K119" s="32"/>
      <c r="L119" s="32">
        <f t="shared" si="61"/>
        <v>88.93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62" t="s">
        <v>64</v>
      </c>
      <c r="F120" s="56">
        <v>200</v>
      </c>
      <c r="G120" s="56">
        <v>16</v>
      </c>
      <c r="H120" s="56">
        <v>16</v>
      </c>
      <c r="I120" s="56">
        <v>47</v>
      </c>
      <c r="J120" s="56">
        <v>329</v>
      </c>
      <c r="K120" s="57">
        <v>80</v>
      </c>
      <c r="L120" s="56">
        <v>43</v>
      </c>
    </row>
    <row r="121" spans="1:12" ht="14.4">
      <c r="A121" s="14"/>
      <c r="B121" s="15"/>
      <c r="C121" s="11"/>
      <c r="D121" s="61" t="s">
        <v>67</v>
      </c>
      <c r="E121" s="58" t="s">
        <v>65</v>
      </c>
      <c r="F121" s="59">
        <v>60</v>
      </c>
      <c r="G121" s="59">
        <v>0</v>
      </c>
      <c r="H121" s="59">
        <v>0</v>
      </c>
      <c r="I121" s="59">
        <v>1</v>
      </c>
      <c r="J121" s="59">
        <v>6</v>
      </c>
      <c r="K121" s="60" t="s">
        <v>66</v>
      </c>
      <c r="L121" s="59">
        <v>20.03</v>
      </c>
    </row>
    <row r="122" spans="1:12" ht="14.4">
      <c r="A122" s="14"/>
      <c r="B122" s="15"/>
      <c r="C122" s="11"/>
      <c r="D122" s="7" t="s">
        <v>22</v>
      </c>
      <c r="E122" s="58" t="s">
        <v>54</v>
      </c>
      <c r="F122" s="59">
        <v>200</v>
      </c>
      <c r="G122" s="59">
        <v>0</v>
      </c>
      <c r="H122" s="59">
        <v>0</v>
      </c>
      <c r="I122" s="59">
        <v>18</v>
      </c>
      <c r="J122" s="59">
        <v>78</v>
      </c>
      <c r="K122" s="60">
        <v>12</v>
      </c>
      <c r="L122" s="59">
        <v>17</v>
      </c>
    </row>
    <row r="123" spans="1:12" ht="14.4">
      <c r="A123" s="14"/>
      <c r="B123" s="15"/>
      <c r="C123" s="11"/>
      <c r="D123" s="7" t="s">
        <v>23</v>
      </c>
      <c r="E123" s="58" t="s">
        <v>42</v>
      </c>
      <c r="F123" s="59">
        <v>40</v>
      </c>
      <c r="G123" s="59">
        <v>2</v>
      </c>
      <c r="H123" s="59">
        <v>0</v>
      </c>
      <c r="I123" s="59">
        <v>14</v>
      </c>
      <c r="J123" s="59">
        <v>71</v>
      </c>
      <c r="K123" s="60">
        <v>701</v>
      </c>
      <c r="L123" s="59">
        <v>8.9</v>
      </c>
    </row>
    <row r="124" spans="1:12" ht="14.4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4.4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4.4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</v>
      </c>
      <c r="H127" s="19">
        <f t="shared" si="62"/>
        <v>16</v>
      </c>
      <c r="I127" s="19">
        <f t="shared" si="62"/>
        <v>80</v>
      </c>
      <c r="J127" s="19">
        <f t="shared" si="62"/>
        <v>484</v>
      </c>
      <c r="K127" s="25"/>
      <c r="L127" s="19">
        <f t="shared" ref="L127" si="63">SUM(L120:L126)</f>
        <v>88.93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4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4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4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4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4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4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4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4.4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500</v>
      </c>
      <c r="G138" s="32">
        <f t="shared" ref="G138" si="66">G127+G137</f>
        <v>18</v>
      </c>
      <c r="H138" s="32">
        <f t="shared" ref="H138" si="67">H127+H137</f>
        <v>16</v>
      </c>
      <c r="I138" s="32">
        <f t="shared" ref="I138" si="68">I127+I137</f>
        <v>80</v>
      </c>
      <c r="J138" s="32">
        <f t="shared" ref="J138:L138" si="69">J127+J137</f>
        <v>484</v>
      </c>
      <c r="K138" s="32"/>
      <c r="L138" s="32">
        <f t="shared" si="69"/>
        <v>88.93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62" t="s">
        <v>68</v>
      </c>
      <c r="F139" s="56">
        <v>200</v>
      </c>
      <c r="G139" s="56">
        <v>8</v>
      </c>
      <c r="H139" s="56">
        <v>12</v>
      </c>
      <c r="I139" s="56">
        <v>31</v>
      </c>
      <c r="J139" s="56">
        <v>243</v>
      </c>
      <c r="K139" s="57">
        <v>6</v>
      </c>
      <c r="L139" s="56">
        <v>50.43</v>
      </c>
    </row>
    <row r="140" spans="1:12" ht="14.4">
      <c r="A140" s="23"/>
      <c r="B140" s="15"/>
      <c r="C140" s="11"/>
      <c r="D140" s="6" t="s">
        <v>45</v>
      </c>
      <c r="E140" s="58" t="s">
        <v>69</v>
      </c>
      <c r="F140" s="59">
        <v>70</v>
      </c>
      <c r="G140" s="59">
        <v>4</v>
      </c>
      <c r="H140" s="59">
        <v>5</v>
      </c>
      <c r="I140" s="59">
        <v>22</v>
      </c>
      <c r="J140" s="59">
        <v>123</v>
      </c>
      <c r="K140" s="60">
        <v>399</v>
      </c>
      <c r="L140" s="59">
        <v>18.5</v>
      </c>
    </row>
    <row r="141" spans="1:12" ht="14.4">
      <c r="A141" s="23"/>
      <c r="B141" s="15"/>
      <c r="C141" s="11"/>
      <c r="D141" s="7" t="s">
        <v>22</v>
      </c>
      <c r="E141" s="58" t="s">
        <v>40</v>
      </c>
      <c r="F141" s="59">
        <v>200</v>
      </c>
      <c r="G141" s="59">
        <v>0</v>
      </c>
      <c r="H141" s="59">
        <v>0</v>
      </c>
      <c r="I141" s="59">
        <v>6</v>
      </c>
      <c r="J141" s="59">
        <v>34</v>
      </c>
      <c r="K141" s="60" t="s">
        <v>41</v>
      </c>
      <c r="L141" s="59">
        <v>10</v>
      </c>
    </row>
    <row r="142" spans="1:12" ht="15.75" customHeight="1">
      <c r="A142" s="23"/>
      <c r="B142" s="15"/>
      <c r="C142" s="11"/>
      <c r="D142" s="7" t="s">
        <v>23</v>
      </c>
      <c r="E142" s="58" t="s">
        <v>42</v>
      </c>
      <c r="F142" s="59">
        <v>50</v>
      </c>
      <c r="G142" s="59">
        <v>3</v>
      </c>
      <c r="H142" s="59">
        <v>0</v>
      </c>
      <c r="I142" s="59">
        <v>24</v>
      </c>
      <c r="J142" s="59">
        <v>117</v>
      </c>
      <c r="K142" s="60">
        <v>701</v>
      </c>
      <c r="L142" s="59">
        <v>10</v>
      </c>
    </row>
    <row r="143" spans="1:12" ht="14.4">
      <c r="A143" s="23"/>
      <c r="B143" s="15"/>
      <c r="C143" s="11"/>
      <c r="D143" s="7" t="s">
        <v>24</v>
      </c>
      <c r="E143" s="39"/>
      <c r="F143" s="40"/>
      <c r="G143" s="40"/>
      <c r="H143" s="40"/>
      <c r="I143" s="40"/>
      <c r="J143" s="40"/>
      <c r="K143" s="41"/>
      <c r="L143" s="40"/>
    </row>
    <row r="144" spans="1:12" ht="14.4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4.4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 t="shared" ref="G146:J146" si="70">SUM(G139:G145)</f>
        <v>15</v>
      </c>
      <c r="H146" s="19">
        <f t="shared" si="70"/>
        <v>17</v>
      </c>
      <c r="I146" s="19">
        <f t="shared" si="70"/>
        <v>83</v>
      </c>
      <c r="J146" s="19">
        <f t="shared" si="70"/>
        <v>517</v>
      </c>
      <c r="K146" s="25"/>
      <c r="L146" s="19">
        <f t="shared" ref="L146" si="71">SUM(L139:L145)</f>
        <v>88.93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4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4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4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4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4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4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4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4.4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520</v>
      </c>
      <c r="G157" s="32">
        <f t="shared" ref="G157" si="74">G146+G156</f>
        <v>15</v>
      </c>
      <c r="H157" s="32">
        <f t="shared" ref="H157" si="75">H146+H156</f>
        <v>17</v>
      </c>
      <c r="I157" s="32">
        <f t="shared" ref="I157" si="76">I146+I156</f>
        <v>83</v>
      </c>
      <c r="J157" s="32">
        <f t="shared" ref="J157:L157" si="77">J146+J156</f>
        <v>517</v>
      </c>
      <c r="K157" s="32"/>
      <c r="L157" s="32">
        <f t="shared" si="77"/>
        <v>88.93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62" t="s">
        <v>70</v>
      </c>
      <c r="F158" s="56">
        <v>200</v>
      </c>
      <c r="G158" s="56">
        <v>11</v>
      </c>
      <c r="H158" s="56">
        <v>15</v>
      </c>
      <c r="I158" s="56">
        <v>36</v>
      </c>
      <c r="J158" s="56">
        <v>285</v>
      </c>
      <c r="K158" s="57">
        <v>458</v>
      </c>
      <c r="L158" s="56">
        <v>48.83</v>
      </c>
    </row>
    <row r="159" spans="1:12" ht="14.4">
      <c r="A159" s="23"/>
      <c r="B159" s="15"/>
      <c r="C159" s="11"/>
      <c r="D159" s="6" t="s">
        <v>26</v>
      </c>
      <c r="E159" s="58" t="s">
        <v>47</v>
      </c>
      <c r="F159" s="59">
        <v>60</v>
      </c>
      <c r="G159" s="59">
        <v>0</v>
      </c>
      <c r="H159" s="59">
        <v>3</v>
      </c>
      <c r="I159" s="59">
        <v>5</v>
      </c>
      <c r="J159" s="59">
        <v>55</v>
      </c>
      <c r="K159" s="60">
        <v>52</v>
      </c>
      <c r="L159" s="59">
        <v>20</v>
      </c>
    </row>
    <row r="160" spans="1:12" ht="14.4">
      <c r="A160" s="23"/>
      <c r="B160" s="15"/>
      <c r="C160" s="11"/>
      <c r="D160" s="7" t="s">
        <v>22</v>
      </c>
      <c r="E160" s="58" t="s">
        <v>71</v>
      </c>
      <c r="F160" s="59">
        <v>200</v>
      </c>
      <c r="G160" s="59">
        <v>0</v>
      </c>
      <c r="H160" s="59">
        <v>0</v>
      </c>
      <c r="I160" s="59">
        <v>6</v>
      </c>
      <c r="J160" s="59">
        <v>28</v>
      </c>
      <c r="K160" s="60" t="s">
        <v>49</v>
      </c>
      <c r="L160" s="59">
        <v>10</v>
      </c>
    </row>
    <row r="161" spans="1:12" ht="14.4">
      <c r="A161" s="23"/>
      <c r="B161" s="15"/>
      <c r="C161" s="11"/>
      <c r="D161" s="7" t="s">
        <v>23</v>
      </c>
      <c r="E161" s="58" t="s">
        <v>42</v>
      </c>
      <c r="F161" s="59">
        <v>50</v>
      </c>
      <c r="G161" s="59">
        <v>4</v>
      </c>
      <c r="H161" s="59">
        <v>0</v>
      </c>
      <c r="I161" s="59">
        <v>24</v>
      </c>
      <c r="J161" s="59">
        <v>117</v>
      </c>
      <c r="K161" s="60">
        <v>701</v>
      </c>
      <c r="L161" s="59">
        <v>10</v>
      </c>
    </row>
    <row r="162" spans="1:12" ht="14.4">
      <c r="A162" s="23"/>
      <c r="B162" s="15"/>
      <c r="C162" s="11"/>
      <c r="D162" s="7" t="s">
        <v>24</v>
      </c>
      <c r="E162" s="39"/>
      <c r="F162" s="40"/>
      <c r="G162" s="40"/>
      <c r="H162" s="40"/>
      <c r="I162" s="40"/>
      <c r="J162" s="40"/>
      <c r="K162" s="41"/>
      <c r="L162" s="40"/>
    </row>
    <row r="163" spans="1:12" ht="14.4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4.4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15</v>
      </c>
      <c r="H165" s="19">
        <f t="shared" si="78"/>
        <v>18</v>
      </c>
      <c r="I165" s="19">
        <f t="shared" si="78"/>
        <v>71</v>
      </c>
      <c r="J165" s="19">
        <f t="shared" si="78"/>
        <v>485</v>
      </c>
      <c r="K165" s="25"/>
      <c r="L165" s="19">
        <f t="shared" ref="L165" si="79">SUM(L158:L164)</f>
        <v>88.83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4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4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4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4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4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4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4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510</v>
      </c>
      <c r="G176" s="32">
        <f t="shared" ref="G176" si="82">G165+G175</f>
        <v>15</v>
      </c>
      <c r="H176" s="32">
        <f t="shared" ref="H176" si="83">H165+H175</f>
        <v>18</v>
      </c>
      <c r="I176" s="32">
        <f t="shared" ref="I176" si="84">I165+I175</f>
        <v>71</v>
      </c>
      <c r="J176" s="32">
        <f t="shared" ref="J176:L176" si="85">J165+J175</f>
        <v>485</v>
      </c>
      <c r="K176" s="32"/>
      <c r="L176" s="32">
        <f t="shared" si="85"/>
        <v>88.83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62" t="s">
        <v>72</v>
      </c>
      <c r="F177" s="56">
        <v>220</v>
      </c>
      <c r="G177" s="56">
        <v>17</v>
      </c>
      <c r="H177" s="56">
        <v>15</v>
      </c>
      <c r="I177" s="56">
        <v>36</v>
      </c>
      <c r="J177" s="56">
        <v>224</v>
      </c>
      <c r="K177" s="57" t="s">
        <v>60</v>
      </c>
      <c r="L177" s="56">
        <v>38.93</v>
      </c>
    </row>
    <row r="178" spans="1:12" ht="14.4">
      <c r="A178" s="23"/>
      <c r="B178" s="15"/>
      <c r="C178" s="11"/>
      <c r="D178" s="6" t="s">
        <v>75</v>
      </c>
      <c r="E178" s="58" t="s">
        <v>73</v>
      </c>
      <c r="F178" s="59">
        <v>30</v>
      </c>
      <c r="G178" s="59">
        <v>1</v>
      </c>
      <c r="H178" s="59">
        <v>1</v>
      </c>
      <c r="I178" s="59">
        <v>23</v>
      </c>
      <c r="J178" s="59">
        <v>90</v>
      </c>
      <c r="K178" s="60" t="s">
        <v>45</v>
      </c>
      <c r="L178" s="59">
        <v>25</v>
      </c>
    </row>
    <row r="179" spans="1:12" ht="14.4">
      <c r="A179" s="23"/>
      <c r="B179" s="15"/>
      <c r="C179" s="11"/>
      <c r="D179" s="7" t="s">
        <v>22</v>
      </c>
      <c r="E179" s="58" t="s">
        <v>74</v>
      </c>
      <c r="F179" s="59">
        <v>200</v>
      </c>
      <c r="G179" s="59">
        <v>0</v>
      </c>
      <c r="H179" s="59">
        <v>0</v>
      </c>
      <c r="I179" s="59">
        <v>9</v>
      </c>
      <c r="J179" s="59">
        <v>42</v>
      </c>
      <c r="K179" s="60">
        <v>4</v>
      </c>
      <c r="L179" s="59">
        <v>15</v>
      </c>
    </row>
    <row r="180" spans="1:12" ht="14.4">
      <c r="A180" s="23"/>
      <c r="B180" s="15"/>
      <c r="C180" s="11"/>
      <c r="D180" s="7" t="s">
        <v>23</v>
      </c>
      <c r="E180" s="58" t="s">
        <v>42</v>
      </c>
      <c r="F180" s="59">
        <v>50</v>
      </c>
      <c r="G180" s="59">
        <v>2</v>
      </c>
      <c r="H180" s="59">
        <v>0</v>
      </c>
      <c r="I180" s="59">
        <v>14</v>
      </c>
      <c r="J180" s="59">
        <v>71</v>
      </c>
      <c r="K180" s="60">
        <v>701</v>
      </c>
      <c r="L180" s="59">
        <v>10</v>
      </c>
    </row>
    <row r="181" spans="1:12" ht="14.4">
      <c r="A181" s="23"/>
      <c r="B181" s="15"/>
      <c r="C181" s="11"/>
      <c r="D181" s="7" t="s">
        <v>24</v>
      </c>
      <c r="E181" s="39"/>
      <c r="F181" s="40"/>
      <c r="G181" s="40"/>
      <c r="H181" s="40"/>
      <c r="I181" s="40"/>
      <c r="J181" s="40"/>
      <c r="K181" s="41"/>
      <c r="L181" s="40"/>
    </row>
    <row r="182" spans="1:12" ht="14.4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4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20</v>
      </c>
      <c r="H184" s="19">
        <f t="shared" si="86"/>
        <v>16</v>
      </c>
      <c r="I184" s="19">
        <f t="shared" si="86"/>
        <v>82</v>
      </c>
      <c r="J184" s="19">
        <f t="shared" si="86"/>
        <v>427</v>
      </c>
      <c r="K184" s="25"/>
      <c r="L184" s="19">
        <f t="shared" ref="L184" si="87">SUM(L177:L183)</f>
        <v>88.93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4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4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4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4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4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4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4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4.4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500</v>
      </c>
      <c r="G195" s="32">
        <f t="shared" ref="G195" si="90">G184+G194</f>
        <v>20</v>
      </c>
      <c r="H195" s="32">
        <f t="shared" ref="H195" si="91">H184+H194</f>
        <v>16</v>
      </c>
      <c r="I195" s="32">
        <f t="shared" ref="I195" si="92">I184+I194</f>
        <v>82</v>
      </c>
      <c r="J195" s="32">
        <f t="shared" ref="J195:L195" si="93">J184+J194</f>
        <v>427</v>
      </c>
      <c r="K195" s="32"/>
      <c r="L195" s="32">
        <f t="shared" si="93"/>
        <v>88.93</v>
      </c>
    </row>
    <row r="196" spans="1:12" ht="13.8" thickBot="1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512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18.195</v>
      </c>
      <c r="H196" s="34">
        <f t="shared" si="94"/>
        <v>17.667999999999999</v>
      </c>
      <c r="I196" s="34">
        <f t="shared" si="94"/>
        <v>79.486000000000004</v>
      </c>
      <c r="J196" s="34">
        <f t="shared" si="94"/>
        <v>508.03000000000003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dcterms:created xsi:type="dcterms:W3CDTF">2022-05-16T14:23:56Z</dcterms:created>
  <dcterms:modified xsi:type="dcterms:W3CDTF">2026-10-15T10:37:40Z</dcterms:modified>
</cp:coreProperties>
</file>